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AD2017\Estructura de Datos\"/>
    </mc:Choice>
  </mc:AlternateContent>
  <bookViews>
    <workbookView xWindow="0" yWindow="0" windowWidth="23040" windowHeight="8808"/>
  </bookViews>
  <sheets>
    <sheet name="ORDINARIO" sheetId="2" r:id="rId1"/>
    <sheet name="COMPLEMENTARIO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3" l="1"/>
  <c r="N37" i="3" s="1"/>
  <c r="N32" i="3"/>
  <c r="N36" i="3" s="1"/>
  <c r="N31" i="3"/>
  <c r="N35" i="3" s="1"/>
  <c r="N18" i="3"/>
  <c r="N21" i="3" l="1"/>
  <c r="N16" i="3" l="1"/>
  <c r="N20" i="3"/>
  <c r="N13" i="3" l="1"/>
  <c r="N11" i="3"/>
  <c r="N9" i="3" l="1"/>
  <c r="N7" i="3"/>
  <c r="H33" i="3"/>
  <c r="H37" i="3" s="1"/>
  <c r="G33" i="3"/>
  <c r="G37" i="3" s="1"/>
  <c r="F33" i="3"/>
  <c r="F37" i="3" s="1"/>
  <c r="E33" i="3"/>
  <c r="E37" i="3" s="1"/>
  <c r="H32" i="3"/>
  <c r="H36" i="3" s="1"/>
  <c r="G32" i="3"/>
  <c r="G36" i="3" s="1"/>
  <c r="F32" i="3"/>
  <c r="F36" i="3" s="1"/>
  <c r="E32" i="3"/>
  <c r="E36" i="3" s="1"/>
  <c r="H31" i="3"/>
  <c r="H35" i="3" s="1"/>
  <c r="G31" i="3"/>
  <c r="G35" i="3" s="1"/>
  <c r="F31" i="3"/>
  <c r="F35" i="3" s="1"/>
  <c r="E31" i="3"/>
  <c r="E35" i="3" s="1"/>
  <c r="N14" i="3"/>
  <c r="N10" i="3"/>
  <c r="N14" i="2" l="1"/>
  <c r="N10" i="2"/>
  <c r="F37" i="2" l="1"/>
  <c r="G37" i="2"/>
  <c r="H37" i="2"/>
  <c r="E37" i="2"/>
  <c r="F36" i="2"/>
  <c r="G36" i="2"/>
  <c r="H36" i="2"/>
  <c r="E36" i="2"/>
  <c r="F35" i="2"/>
  <c r="G35" i="2"/>
  <c r="H35" i="2"/>
  <c r="E35" i="2"/>
  <c r="F32" i="2"/>
  <c r="G32" i="2"/>
  <c r="H32" i="2"/>
  <c r="F33" i="2"/>
  <c r="G33" i="2"/>
  <c r="H33" i="2"/>
  <c r="E32" i="2"/>
  <c r="E33" i="2"/>
  <c r="F31" i="2"/>
  <c r="G31" i="2"/>
  <c r="H31" i="2"/>
  <c r="E31" i="2"/>
</calcChain>
</file>

<file path=xl/sharedStrings.xml><?xml version="1.0" encoding="utf-8"?>
<sst xmlns="http://schemas.openxmlformats.org/spreadsheetml/2006/main" count="193" uniqueCount="65">
  <si>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</si>
  <si>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</si>
  <si>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</si>
  <si>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</si>
  <si>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</si>
  <si>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</si>
  <si>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</si>
  <si>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</si>
  <si>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</si>
  <si>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</si>
  <si>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</si>
  <si>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</si>
  <si>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</si>
  <si>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</si>
  <si>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</si>
  <si>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</si>
  <si>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</si>
  <si>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</si>
  <si>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</si>
  <si>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</si>
  <si>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</si>
  <si>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</si>
  <si>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</si>
  <si>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</si>
  <si>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</si>
  <si>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</si>
  <si>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t xml:space="preserve">         CATEDRÁTICO/A:  ING. HÉCTOR JAVIER PADILLA LARA</t>
  </si>
  <si>
    <t>PERIODO: AGOSTO-DICIEMBRE 2017</t>
  </si>
  <si>
    <t xml:space="preserve">          ASIGNATURA: ESTRUCTURA DE DATOS</t>
  </si>
  <si>
    <t>161G0604</t>
  </si>
  <si>
    <t>CAMACHO MIRELES ANNA LILY</t>
  </si>
  <si>
    <t>161G0204</t>
  </si>
  <si>
    <t>CRUZ CONTRERAS HECTOR IVAN</t>
  </si>
  <si>
    <t>161G0209</t>
  </si>
  <si>
    <t>ESCOBAR MARTINEZ MARCO ANTONIO</t>
  </si>
  <si>
    <t>161G0213</t>
  </si>
  <si>
    <t>FLORES MARTINEZ GERARDO MISAEL</t>
  </si>
  <si>
    <t>161G0217</t>
  </si>
  <si>
    <t>GONZALEZ ROJAS JESUS</t>
  </si>
  <si>
    <t>141G0260</t>
  </si>
  <si>
    <t>LARA SOTO RAMIRO ALFONSO</t>
  </si>
  <si>
    <t>151G0264</t>
  </si>
  <si>
    <t>LOPEZ CUAUTLE GERMAN ADRIAN</t>
  </si>
  <si>
    <t>161G0222</t>
  </si>
  <si>
    <t>LOPEZ MARINES JUAN FERNANDO</t>
  </si>
  <si>
    <t>151G0521</t>
  </si>
  <si>
    <t>LOPEZ NEAVES JUAN CARLOS</t>
  </si>
  <si>
    <t>161G0300</t>
  </si>
  <si>
    <t>MORENO VAZQUEZ JESUS HERVEY</t>
  </si>
  <si>
    <t>161G0238</t>
  </si>
  <si>
    <t>RODRIGUEZ BERAIN PEDRO</t>
  </si>
  <si>
    <t>161G0605</t>
  </si>
  <si>
    <t>RODRIGUEZ SOLAR RAMON</t>
  </si>
  <si>
    <t>161G0243</t>
  </si>
  <si>
    <t>SALAZAR SANCHEZ ARTURO GIOVANNI</t>
  </si>
  <si>
    <t>161G0245</t>
  </si>
  <si>
    <t>SAUCEDO LOPEZ JONATAN ISAAC</t>
  </si>
  <si>
    <t>161G0249</t>
  </si>
  <si>
    <t>VELIZ NIETO JUAN FRANCISCO</t>
  </si>
  <si>
    <t>SI</t>
  </si>
  <si>
    <t>ES</t>
  </si>
  <si>
    <t>N.A</t>
  </si>
  <si>
    <t>CLAVE:  AED1026</t>
  </si>
  <si>
    <t>N.P</t>
  </si>
  <si>
    <t>GRUPO: 3.1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</si>
</sst>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16" fontId="3" fillId="2" borderId="16" xfId="0" applyNumberFormat="1" applyFont="1" applyFill="1" applyBorder="1" applyAlignment="1">
      <alignment horizontal="center" vertical="center" wrapText="1"/>
    </xf>
    <xf numFmtId="16" fontId="3" fillId="3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" fontId="8" fillId="2" borderId="16" xfId="0" applyNumberFormat="1" applyFont="1" applyFill="1" applyBorder="1" applyAlignment="1">
      <alignment horizontal="center" vertical="center" wrapText="1"/>
    </xf>
    <xf numFmtId="16" fontId="8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142875"/>
          <a:ext cx="1066800" cy="40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2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470535" cy="449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3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6960" y="142875"/>
          <a:ext cx="1083945" cy="33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selection activeCell="C4" sqref="C4:K4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77734375" bestFit="1" customWidth="1"/>
    <col min="6" max="6" width="6.33203125" bestFit="1" customWidth="1"/>
    <col min="7" max="7" width="6.77734375" bestFit="1" customWidth="1"/>
    <col min="8" max="8" width="6.109375" bestFit="1" customWidth="1"/>
    <col min="9" max="13" width="4.6640625" customWidth="1"/>
    <col min="14" max="14" width="5.6640625" customWidth="1"/>
    <col min="15" max="15" width="4.6640625" customWidth="1"/>
  </cols>
  <sheetData>
    <row r="1" spans="1:15" ht="12.6" customHeight="1" x14ac:dyDescent="0.3">
      <c r="A1" s="24"/>
      <c r="B1" s="24"/>
      <c r="C1" s="47" t="s">
        <v>25</v>
      </c>
      <c r="D1" s="47"/>
      <c r="E1" s="47"/>
      <c r="F1" s="47"/>
      <c r="G1" s="47"/>
      <c r="H1" s="47"/>
      <c r="I1" s="47"/>
      <c r="J1" s="47"/>
      <c r="K1" s="24"/>
      <c r="L1" s="24"/>
      <c r="M1" s="24"/>
      <c r="N1" s="24"/>
    </row>
    <row r="2" spans="1:15" ht="12.6" customHeight="1" x14ac:dyDescent="0.3">
      <c r="A2" s="18"/>
      <c r="B2" s="58" t="s">
        <v>28</v>
      </c>
      <c r="C2" s="58"/>
      <c r="D2" s="58"/>
      <c r="E2" s="58"/>
      <c r="F2" s="58"/>
      <c r="G2" s="55" t="s">
        <v>62</v>
      </c>
      <c r="H2" s="55"/>
      <c r="I2" s="55"/>
      <c r="J2" s="55"/>
      <c r="K2" s="18"/>
      <c r="L2" s="18"/>
      <c r="M2" s="18"/>
      <c r="N2" s="18"/>
      <c r="O2" s="18"/>
    </row>
    <row r="3" spans="1:15" ht="12.6" customHeight="1" x14ac:dyDescent="0.3">
      <c r="A3" s="18"/>
      <c r="B3" s="58" t="s">
        <v>26</v>
      </c>
      <c r="C3" s="58"/>
      <c r="D3" s="58"/>
      <c r="E3" s="58"/>
      <c r="F3" s="58"/>
      <c r="G3" s="55" t="s">
        <v>64</v>
      </c>
      <c r="H3" s="55"/>
      <c r="I3" s="55"/>
      <c r="J3" s="55"/>
      <c r="K3" s="18"/>
      <c r="L3" s="18"/>
      <c r="M3" s="18"/>
      <c r="N3" s="18"/>
      <c r="O3" s="18"/>
    </row>
    <row r="4" spans="1:15" ht="12.6" customHeight="1" x14ac:dyDescent="0.3">
      <c r="A4" s="18"/>
      <c r="B4" s="19"/>
      <c r="C4" s="58" t="s">
        <v>27</v>
      </c>
      <c r="D4" s="58"/>
      <c r="E4" s="58"/>
      <c r="F4" s="58"/>
      <c r="G4" s="58"/>
      <c r="H4" s="58"/>
      <c r="I4" s="58"/>
      <c r="J4" s="58"/>
      <c r="K4" s="58"/>
      <c r="L4" s="18"/>
      <c r="M4" s="18"/>
      <c r="N4" s="18"/>
      <c r="O4" s="18"/>
    </row>
    <row r="5" spans="1:15" ht="12.6" customHeight="1" thickBot="1" x14ac:dyDescent="0.3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5" ht="12.6" customHeight="1" thickBot="1" x14ac:dyDescent="0.35">
      <c r="A6" s="14" t="s">
        <v>6</v>
      </c>
      <c r="B6" s="15" t="s">
        <v>7</v>
      </c>
      <c r="C6" s="15" t="s">
        <v>8</v>
      </c>
      <c r="D6" s="15" t="s">
        <v>3</v>
      </c>
      <c r="E6" s="15" t="s">
        <v>9</v>
      </c>
      <c r="F6" s="15" t="s">
        <v>10</v>
      </c>
      <c r="G6" s="16" t="s">
        <v>11</v>
      </c>
      <c r="H6" s="16" t="s">
        <v>12</v>
      </c>
      <c r="I6" s="17" t="s">
        <v>13</v>
      </c>
      <c r="J6" s="16" t="s">
        <v>14</v>
      </c>
      <c r="K6" s="16" t="s">
        <v>15</v>
      </c>
      <c r="L6" s="16" t="s">
        <v>17</v>
      </c>
      <c r="M6" s="16" t="s">
        <v>18</v>
      </c>
      <c r="N6" s="16" t="s">
        <v>16</v>
      </c>
    </row>
    <row r="7" spans="1:15" ht="12.6" customHeight="1" x14ac:dyDescent="0.3">
      <c r="A7" s="2">
        <v>1</v>
      </c>
      <c r="B7" s="1" t="s">
        <v>29</v>
      </c>
      <c r="C7" s="1" t="s">
        <v>30</v>
      </c>
      <c r="D7" s="5"/>
      <c r="E7" s="12">
        <v>94</v>
      </c>
      <c r="F7" s="29" t="s">
        <v>61</v>
      </c>
      <c r="G7" s="7">
        <v>84</v>
      </c>
      <c r="H7" s="7">
        <v>84</v>
      </c>
      <c r="I7" s="7"/>
      <c r="J7" s="7"/>
      <c r="K7" s="7"/>
      <c r="L7" s="7"/>
      <c r="M7" s="7"/>
      <c r="N7" s="41"/>
    </row>
    <row r="8" spans="1:15" ht="12.6" customHeight="1" x14ac:dyDescent="0.3">
      <c r="A8" s="3">
        <v>2</v>
      </c>
      <c r="B8" s="4" t="s">
        <v>31</v>
      </c>
      <c r="C8" s="4" t="s">
        <v>32</v>
      </c>
      <c r="D8" s="6"/>
      <c r="E8" s="26" t="s">
        <v>61</v>
      </c>
      <c r="F8" s="27" t="s">
        <v>63</v>
      </c>
      <c r="G8" s="27" t="s">
        <v>63</v>
      </c>
      <c r="H8" s="27" t="s">
        <v>63</v>
      </c>
      <c r="I8" s="9"/>
      <c r="J8" s="9"/>
      <c r="K8" s="9"/>
      <c r="L8" s="9"/>
      <c r="M8" s="9"/>
      <c r="N8" s="41"/>
    </row>
    <row r="9" spans="1:15" ht="12.6" customHeight="1" x14ac:dyDescent="0.3">
      <c r="A9" s="2">
        <v>3</v>
      </c>
      <c r="B9" s="1" t="s">
        <v>33</v>
      </c>
      <c r="C9" s="1" t="s">
        <v>34</v>
      </c>
      <c r="D9" s="5"/>
      <c r="E9" s="12">
        <v>78</v>
      </c>
      <c r="F9" s="27" t="s">
        <v>61</v>
      </c>
      <c r="G9" s="11">
        <v>81</v>
      </c>
      <c r="H9" s="28" t="s">
        <v>61</v>
      </c>
      <c r="I9" s="11"/>
      <c r="J9" s="11"/>
      <c r="K9" s="11"/>
      <c r="L9" s="11"/>
      <c r="M9" s="11"/>
      <c r="N9" s="41"/>
    </row>
    <row r="10" spans="1:15" ht="12.6" customHeight="1" x14ac:dyDescent="0.3">
      <c r="A10" s="3">
        <v>4</v>
      </c>
      <c r="B10" s="4" t="s">
        <v>35</v>
      </c>
      <c r="C10" s="4" t="s">
        <v>36</v>
      </c>
      <c r="D10" s="6"/>
      <c r="E10" s="13">
        <v>90</v>
      </c>
      <c r="F10" s="8">
        <v>76</v>
      </c>
      <c r="G10" s="9">
        <v>93</v>
      </c>
      <c r="H10" s="9">
        <v>71</v>
      </c>
      <c r="I10" s="9"/>
      <c r="J10" s="9"/>
      <c r="K10" s="9"/>
      <c r="L10" s="9"/>
      <c r="M10" s="9"/>
      <c r="N10" s="41">
        <f>AVERAGE(E10:H10)</f>
        <v>82.5</v>
      </c>
    </row>
    <row r="11" spans="1:15" ht="12.6" customHeight="1" x14ac:dyDescent="0.3">
      <c r="A11" s="2">
        <v>5</v>
      </c>
      <c r="B11" s="1" t="s">
        <v>37</v>
      </c>
      <c r="C11" s="1" t="s">
        <v>38</v>
      </c>
      <c r="D11" s="5"/>
      <c r="E11" s="12">
        <v>80</v>
      </c>
      <c r="F11" s="27" t="s">
        <v>61</v>
      </c>
      <c r="G11" s="28" t="s">
        <v>61</v>
      </c>
      <c r="H11" s="11">
        <v>72</v>
      </c>
      <c r="I11" s="11"/>
      <c r="J11" s="11"/>
      <c r="K11" s="11"/>
      <c r="L11" s="11"/>
      <c r="M11" s="11"/>
      <c r="N11" s="42"/>
    </row>
    <row r="12" spans="1:15" ht="12.6" customHeight="1" x14ac:dyDescent="0.3">
      <c r="A12" s="3">
        <v>6</v>
      </c>
      <c r="B12" s="4" t="s">
        <v>39</v>
      </c>
      <c r="C12" s="4" t="s">
        <v>40</v>
      </c>
      <c r="D12" s="6" t="s">
        <v>59</v>
      </c>
      <c r="E12" s="26" t="s">
        <v>63</v>
      </c>
      <c r="F12" s="26" t="s">
        <v>63</v>
      </c>
      <c r="G12" s="26" t="s">
        <v>63</v>
      </c>
      <c r="H12" s="26" t="s">
        <v>63</v>
      </c>
      <c r="I12" s="9"/>
      <c r="J12" s="9"/>
      <c r="K12" s="9"/>
      <c r="L12" s="9"/>
      <c r="M12" s="9"/>
      <c r="N12" s="41"/>
    </row>
    <row r="13" spans="1:15" ht="12.6" customHeight="1" x14ac:dyDescent="0.3">
      <c r="A13" s="2">
        <v>7</v>
      </c>
      <c r="B13" s="1" t="s">
        <v>41</v>
      </c>
      <c r="C13" s="1" t="s">
        <v>42</v>
      </c>
      <c r="D13" s="5" t="s">
        <v>59</v>
      </c>
      <c r="E13" s="12">
        <v>100</v>
      </c>
      <c r="F13" s="10">
        <v>71</v>
      </c>
      <c r="G13" s="28" t="s">
        <v>61</v>
      </c>
      <c r="H13" s="28" t="s">
        <v>61</v>
      </c>
      <c r="I13" s="11"/>
      <c r="J13" s="11"/>
      <c r="K13" s="11"/>
      <c r="L13" s="11"/>
      <c r="M13" s="11"/>
      <c r="N13" s="42"/>
    </row>
    <row r="14" spans="1:15" ht="12.6" customHeight="1" x14ac:dyDescent="0.3">
      <c r="A14" s="3">
        <v>8</v>
      </c>
      <c r="B14" s="4" t="s">
        <v>43</v>
      </c>
      <c r="C14" s="4" t="s">
        <v>44</v>
      </c>
      <c r="D14" s="6"/>
      <c r="E14" s="13">
        <v>85</v>
      </c>
      <c r="F14" s="8">
        <v>100</v>
      </c>
      <c r="G14" s="9">
        <v>100</v>
      </c>
      <c r="H14" s="9">
        <v>100</v>
      </c>
      <c r="I14" s="9"/>
      <c r="J14" s="9"/>
      <c r="K14" s="9"/>
      <c r="L14" s="9"/>
      <c r="M14" s="9"/>
      <c r="N14" s="41">
        <f>AVERAGE(E14:H14)</f>
        <v>96.25</v>
      </c>
    </row>
    <row r="15" spans="1:15" ht="12.6" customHeight="1" x14ac:dyDescent="0.3">
      <c r="A15" s="2">
        <v>9</v>
      </c>
      <c r="B15" s="1" t="s">
        <v>45</v>
      </c>
      <c r="C15" s="1" t="s">
        <v>46</v>
      </c>
      <c r="D15" s="5" t="s">
        <v>60</v>
      </c>
      <c r="E15" s="26" t="s">
        <v>61</v>
      </c>
      <c r="F15" s="26" t="s">
        <v>63</v>
      </c>
      <c r="G15" s="26" t="s">
        <v>63</v>
      </c>
      <c r="H15" s="26" t="s">
        <v>63</v>
      </c>
      <c r="I15" s="11"/>
      <c r="J15" s="11"/>
      <c r="K15" s="11"/>
      <c r="L15" s="11"/>
      <c r="M15" s="11"/>
      <c r="N15" s="41"/>
    </row>
    <row r="16" spans="1:15" ht="12.6" customHeight="1" x14ac:dyDescent="0.3">
      <c r="A16" s="3">
        <v>10</v>
      </c>
      <c r="B16" s="4" t="s">
        <v>47</v>
      </c>
      <c r="C16" s="4" t="s">
        <v>48</v>
      </c>
      <c r="D16" s="6"/>
      <c r="E16" s="13">
        <v>94</v>
      </c>
      <c r="F16" s="27" t="s">
        <v>61</v>
      </c>
      <c r="G16" s="28" t="s">
        <v>61</v>
      </c>
      <c r="H16" s="9">
        <v>85</v>
      </c>
      <c r="I16" s="9"/>
      <c r="J16" s="9"/>
      <c r="K16" s="9"/>
      <c r="L16" s="9"/>
      <c r="M16" s="9"/>
      <c r="N16" s="41"/>
    </row>
    <row r="17" spans="1:14" ht="12.6" customHeight="1" x14ac:dyDescent="0.3">
      <c r="A17" s="2">
        <v>11</v>
      </c>
      <c r="B17" s="1" t="s">
        <v>49</v>
      </c>
      <c r="C17" s="1" t="s">
        <v>50</v>
      </c>
      <c r="D17" s="5"/>
      <c r="E17" s="12">
        <v>85</v>
      </c>
      <c r="F17" s="27" t="s">
        <v>61</v>
      </c>
      <c r="G17" s="28" t="s">
        <v>61</v>
      </c>
      <c r="H17" s="28" t="s">
        <v>63</v>
      </c>
      <c r="I17" s="11"/>
      <c r="J17" s="11"/>
      <c r="K17" s="11"/>
      <c r="L17" s="11"/>
      <c r="M17" s="11"/>
      <c r="N17" s="41"/>
    </row>
    <row r="18" spans="1:14" ht="12.6" customHeight="1" x14ac:dyDescent="0.3">
      <c r="A18" s="3">
        <v>12</v>
      </c>
      <c r="B18" s="4" t="s">
        <v>51</v>
      </c>
      <c r="C18" s="4" t="s">
        <v>52</v>
      </c>
      <c r="D18" s="6"/>
      <c r="E18" s="13">
        <v>85</v>
      </c>
      <c r="F18" s="27" t="s">
        <v>61</v>
      </c>
      <c r="G18" s="28" t="s">
        <v>61</v>
      </c>
      <c r="H18" s="28" t="s">
        <v>61</v>
      </c>
      <c r="I18" s="9"/>
      <c r="J18" s="9"/>
      <c r="K18" s="9"/>
      <c r="L18" s="9"/>
      <c r="M18" s="9"/>
      <c r="N18" s="41"/>
    </row>
    <row r="19" spans="1:14" ht="12.6" customHeight="1" x14ac:dyDescent="0.3">
      <c r="A19" s="2">
        <v>13</v>
      </c>
      <c r="B19" s="1" t="s">
        <v>53</v>
      </c>
      <c r="C19" s="1" t="s">
        <v>54</v>
      </c>
      <c r="D19" s="5"/>
      <c r="E19" s="26" t="s">
        <v>63</v>
      </c>
      <c r="F19" s="26" t="s">
        <v>63</v>
      </c>
      <c r="G19" s="26" t="s">
        <v>63</v>
      </c>
      <c r="H19" s="26" t="s">
        <v>63</v>
      </c>
      <c r="I19" s="11"/>
      <c r="J19" s="11"/>
      <c r="K19" s="11"/>
      <c r="L19" s="11"/>
      <c r="M19" s="11"/>
      <c r="N19" s="41"/>
    </row>
    <row r="20" spans="1:14" ht="12.6" customHeight="1" x14ac:dyDescent="0.3">
      <c r="A20" s="3">
        <v>14</v>
      </c>
      <c r="B20" s="4" t="s">
        <v>55</v>
      </c>
      <c r="C20" s="4" t="s">
        <v>56</v>
      </c>
      <c r="D20" s="6"/>
      <c r="E20" s="13">
        <v>92</v>
      </c>
      <c r="F20" s="27" t="s">
        <v>61</v>
      </c>
      <c r="G20" s="28" t="s">
        <v>61</v>
      </c>
      <c r="H20" s="9">
        <v>81</v>
      </c>
      <c r="I20" s="9"/>
      <c r="J20" s="9"/>
      <c r="K20" s="9"/>
      <c r="L20" s="9"/>
      <c r="M20" s="9"/>
      <c r="N20" s="41"/>
    </row>
    <row r="21" spans="1:14" ht="12.6" customHeight="1" x14ac:dyDescent="0.3">
      <c r="A21" s="2">
        <v>15</v>
      </c>
      <c r="B21" s="1" t="s">
        <v>57</v>
      </c>
      <c r="C21" s="1" t="s">
        <v>58</v>
      </c>
      <c r="D21" s="5"/>
      <c r="E21" s="12">
        <v>100</v>
      </c>
      <c r="F21" s="27" t="s">
        <v>61</v>
      </c>
      <c r="G21" s="11">
        <v>78</v>
      </c>
      <c r="H21" s="28" t="s">
        <v>61</v>
      </c>
      <c r="I21" s="11"/>
      <c r="J21" s="11"/>
      <c r="K21" s="11"/>
      <c r="L21" s="11"/>
      <c r="M21" s="11"/>
      <c r="N21" s="41"/>
    </row>
    <row r="22" spans="1:14" ht="12.6" customHeight="1" x14ac:dyDescent="0.3">
      <c r="A22" s="3"/>
      <c r="B22" s="4"/>
      <c r="C22" s="4"/>
      <c r="D22" s="6"/>
      <c r="E22" s="13"/>
      <c r="F22" s="8"/>
      <c r="G22" s="9"/>
      <c r="H22" s="9"/>
      <c r="I22" s="9"/>
      <c r="J22" s="9"/>
      <c r="K22" s="9"/>
      <c r="L22" s="9"/>
      <c r="M22" s="9"/>
      <c r="N22" s="9"/>
    </row>
    <row r="23" spans="1:14" ht="12.6" customHeight="1" x14ac:dyDescent="0.3">
      <c r="A23" s="2"/>
      <c r="B23" s="1"/>
      <c r="C23" s="1"/>
      <c r="D23" s="5"/>
      <c r="E23" s="12"/>
      <c r="F23" s="10"/>
      <c r="G23" s="11"/>
      <c r="H23" s="11"/>
      <c r="I23" s="11"/>
      <c r="J23" s="11"/>
      <c r="K23" s="11"/>
      <c r="L23" s="11"/>
      <c r="M23" s="11"/>
      <c r="N23" s="11"/>
    </row>
    <row r="24" spans="1:14" ht="12.6" customHeight="1" x14ac:dyDescent="0.3">
      <c r="A24" s="25"/>
      <c r="B24" s="4"/>
      <c r="C24" s="4"/>
      <c r="D24" s="6"/>
      <c r="E24" s="13"/>
      <c r="F24" s="8"/>
      <c r="G24" s="9"/>
      <c r="H24" s="9"/>
      <c r="I24" s="9"/>
      <c r="J24" s="9"/>
      <c r="K24" s="9"/>
      <c r="L24" s="9"/>
      <c r="M24" s="9"/>
      <c r="N24" s="9"/>
    </row>
    <row r="25" spans="1:14" ht="12.6" customHeight="1" x14ac:dyDescent="0.3">
      <c r="A25" s="2"/>
      <c r="B25" s="1"/>
      <c r="C25" s="1"/>
      <c r="D25" s="5"/>
      <c r="E25" s="12"/>
      <c r="F25" s="10"/>
      <c r="G25" s="11"/>
      <c r="H25" s="11"/>
      <c r="I25" s="11"/>
      <c r="J25" s="11"/>
      <c r="K25" s="11"/>
      <c r="L25" s="11"/>
      <c r="M25" s="11"/>
      <c r="N25" s="11"/>
    </row>
    <row r="26" spans="1:14" ht="12.6" customHeight="1" x14ac:dyDescent="0.3">
      <c r="A26" s="25"/>
      <c r="B26" s="4"/>
      <c r="C26" s="4"/>
      <c r="D26" s="6"/>
      <c r="E26" s="13"/>
      <c r="F26" s="8"/>
      <c r="G26" s="9"/>
      <c r="H26" s="9"/>
      <c r="I26" s="9"/>
      <c r="J26" s="9"/>
      <c r="K26" s="9"/>
      <c r="L26" s="9"/>
      <c r="M26" s="9"/>
      <c r="N26" s="9"/>
    </row>
    <row r="27" spans="1:14" ht="12.6" customHeight="1" x14ac:dyDescent="0.3">
      <c r="A27" s="2"/>
      <c r="B27" s="1"/>
      <c r="C27" s="1"/>
      <c r="D27" s="5"/>
      <c r="E27" s="12"/>
      <c r="F27" s="10"/>
      <c r="G27" s="11"/>
      <c r="H27" s="11"/>
      <c r="I27" s="11"/>
      <c r="J27" s="11"/>
      <c r="K27" s="11"/>
      <c r="L27" s="11"/>
      <c r="M27" s="11"/>
      <c r="N27" s="11"/>
    </row>
    <row r="28" spans="1:14" ht="12.6" customHeight="1" x14ac:dyDescent="0.3">
      <c r="A28" s="25"/>
      <c r="B28" s="4"/>
      <c r="C28" s="22"/>
      <c r="D28" s="6"/>
      <c r="E28" s="13"/>
      <c r="F28" s="8"/>
      <c r="G28" s="9"/>
      <c r="H28" s="9"/>
      <c r="I28" s="9"/>
      <c r="J28" s="9"/>
      <c r="K28" s="9"/>
      <c r="L28" s="9"/>
      <c r="M28" s="9"/>
      <c r="N28" s="9"/>
    </row>
    <row r="29" spans="1:14" ht="12.6" customHeight="1" x14ac:dyDescent="0.3">
      <c r="A29" s="20"/>
      <c r="B29" s="21"/>
      <c r="C29" s="21"/>
      <c r="D29" s="23"/>
      <c r="E29" s="12"/>
      <c r="F29" s="10"/>
      <c r="G29" s="11"/>
      <c r="H29" s="11"/>
      <c r="I29" s="11"/>
      <c r="J29" s="11"/>
      <c r="K29" s="11"/>
      <c r="L29" s="11"/>
      <c r="M29" s="11"/>
      <c r="N29" s="11"/>
    </row>
    <row r="30" spans="1:14" ht="12.6" customHeight="1" x14ac:dyDescent="0.3">
      <c r="A30" s="48"/>
      <c r="B30" s="48"/>
      <c r="C30" s="48"/>
      <c r="D30" s="48"/>
      <c r="E30" s="52" t="s">
        <v>19</v>
      </c>
      <c r="F30" s="53"/>
      <c r="G30" s="53"/>
      <c r="H30" s="53"/>
      <c r="I30" s="53"/>
      <c r="J30" s="53"/>
      <c r="K30" s="53"/>
      <c r="L30" s="53"/>
      <c r="M30" s="53"/>
      <c r="N30" s="54"/>
    </row>
    <row r="31" spans="1:14" ht="12.6" customHeight="1" x14ac:dyDescent="0.3">
      <c r="A31" s="49" t="s">
        <v>20</v>
      </c>
      <c r="B31" s="50"/>
      <c r="C31" s="50"/>
      <c r="D31" s="51"/>
      <c r="E31" s="36">
        <f>COUNTIF(E7:E21,"&gt;70")</f>
        <v>11</v>
      </c>
      <c r="F31" s="36">
        <f t="shared" ref="F31:H31" si="0">COUNTIF(F7:F21,"&gt;70")</f>
        <v>3</v>
      </c>
      <c r="G31" s="36">
        <f t="shared" si="0"/>
        <v>5</v>
      </c>
      <c r="H31" s="36">
        <f t="shared" si="0"/>
        <v>6</v>
      </c>
      <c r="I31" s="30"/>
      <c r="J31" s="30"/>
      <c r="K31" s="30"/>
      <c r="L31" s="30"/>
      <c r="M31" s="30"/>
      <c r="N31" s="30"/>
    </row>
    <row r="32" spans="1:14" ht="12.6" customHeight="1" x14ac:dyDescent="0.3">
      <c r="A32" s="48" t="s">
        <v>21</v>
      </c>
      <c r="B32" s="48"/>
      <c r="C32" s="48"/>
      <c r="D32" s="48"/>
      <c r="E32" s="37">
        <f>COUNTIF(E7:E21,"=N.A")</f>
        <v>2</v>
      </c>
      <c r="F32" s="37">
        <f t="shared" ref="F32:H32" si="1">COUNTIF(F7:F21,"=N.A")</f>
        <v>8</v>
      </c>
      <c r="G32" s="37">
        <f t="shared" si="1"/>
        <v>6</v>
      </c>
      <c r="H32" s="37">
        <f t="shared" si="1"/>
        <v>4</v>
      </c>
      <c r="I32" s="31"/>
      <c r="J32" s="31"/>
      <c r="K32" s="31"/>
      <c r="L32" s="31"/>
      <c r="M32" s="31"/>
      <c r="N32" s="31"/>
    </row>
    <row r="33" spans="1:14" ht="12.6" customHeight="1" x14ac:dyDescent="0.3">
      <c r="A33" s="49" t="s">
        <v>22</v>
      </c>
      <c r="B33" s="50"/>
      <c r="C33" s="50"/>
      <c r="D33" s="51"/>
      <c r="E33" s="36">
        <f>COUNTIF(E7:E21,"=N.P")</f>
        <v>2</v>
      </c>
      <c r="F33" s="36">
        <f t="shared" ref="F33:H33" si="2">COUNTIF(F7:F21,"=N.P")</f>
        <v>4</v>
      </c>
      <c r="G33" s="36">
        <f t="shared" si="2"/>
        <v>4</v>
      </c>
      <c r="H33" s="36">
        <f t="shared" si="2"/>
        <v>5</v>
      </c>
      <c r="I33" s="30"/>
      <c r="J33" s="30"/>
      <c r="K33" s="30"/>
      <c r="L33" s="30"/>
      <c r="M33" s="30"/>
      <c r="N33" s="30"/>
    </row>
    <row r="34" spans="1:14" ht="12.6" customHeight="1" x14ac:dyDescent="0.3">
      <c r="A34" s="48"/>
      <c r="B34" s="48"/>
      <c r="C34" s="48"/>
      <c r="D34" s="48"/>
      <c r="E34" s="52" t="s">
        <v>23</v>
      </c>
      <c r="F34" s="53"/>
      <c r="G34" s="53"/>
      <c r="H34" s="53"/>
      <c r="I34" s="53"/>
      <c r="J34" s="53"/>
      <c r="K34" s="53"/>
      <c r="L34" s="53"/>
      <c r="M34" s="53"/>
      <c r="N34" s="54"/>
    </row>
    <row r="35" spans="1:14" ht="12.6" customHeight="1" x14ac:dyDescent="0.3">
      <c r="A35" s="49" t="s">
        <v>20</v>
      </c>
      <c r="B35" s="50"/>
      <c r="C35" s="50" t="s">
        <v>0</v>
      </c>
      <c r="D35" s="51"/>
      <c r="E35" s="32">
        <f>(E31/15)*100</f>
        <v>73.333333333333329</v>
      </c>
      <c r="F35" s="32">
        <f t="shared" ref="F35:H35" si="3">(F31/15)*100</f>
        <v>20</v>
      </c>
      <c r="G35" s="32">
        <f t="shared" si="3"/>
        <v>33.333333333333329</v>
      </c>
      <c r="H35" s="32">
        <f t="shared" si="3"/>
        <v>40</v>
      </c>
      <c r="I35" s="30"/>
      <c r="J35" s="30"/>
      <c r="K35" s="30"/>
      <c r="L35" s="30"/>
      <c r="M35" s="30"/>
      <c r="N35" s="30"/>
    </row>
    <row r="36" spans="1:14" ht="12.6" customHeight="1" x14ac:dyDescent="0.3">
      <c r="A36" s="48" t="s">
        <v>21</v>
      </c>
      <c r="B36" s="48"/>
      <c r="C36" s="48" t="s">
        <v>1</v>
      </c>
      <c r="D36" s="48"/>
      <c r="E36" s="33">
        <f>(E32/15)*100</f>
        <v>13.333333333333334</v>
      </c>
      <c r="F36" s="33">
        <f t="shared" ref="F36:H36" si="4">(F32/15)*100</f>
        <v>53.333333333333336</v>
      </c>
      <c r="G36" s="33">
        <f t="shared" si="4"/>
        <v>40</v>
      </c>
      <c r="H36" s="33">
        <f t="shared" si="4"/>
        <v>26.666666666666668</v>
      </c>
      <c r="I36" s="31"/>
      <c r="J36" s="31"/>
      <c r="K36" s="31"/>
      <c r="L36" s="31"/>
      <c r="M36" s="31"/>
      <c r="N36" s="31"/>
    </row>
    <row r="37" spans="1:14" ht="12.6" customHeight="1" x14ac:dyDescent="0.3">
      <c r="A37" s="49" t="s">
        <v>22</v>
      </c>
      <c r="B37" s="50"/>
      <c r="C37" s="50" t="s">
        <v>2</v>
      </c>
      <c r="D37" s="51"/>
      <c r="E37" s="32">
        <f>(E33/15)*100</f>
        <v>13.333333333333334</v>
      </c>
      <c r="F37" s="32">
        <f t="shared" ref="F37:H37" si="5">(F33/15)*100</f>
        <v>26.666666666666668</v>
      </c>
      <c r="G37" s="32">
        <f t="shared" si="5"/>
        <v>26.666666666666668</v>
      </c>
      <c r="H37" s="32">
        <f t="shared" si="5"/>
        <v>33.333333333333329</v>
      </c>
      <c r="I37" s="30"/>
      <c r="J37" s="30"/>
      <c r="K37" s="30"/>
      <c r="L37" s="30"/>
      <c r="M37" s="30"/>
      <c r="N37" s="30"/>
    </row>
    <row r="38" spans="1:14" ht="12.6" customHeight="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4" ht="12.6" customHeight="1" x14ac:dyDescent="0.3">
      <c r="A39" s="62" t="s">
        <v>5</v>
      </c>
      <c r="B39" s="63"/>
      <c r="C39" s="63"/>
      <c r="D39" s="64"/>
      <c r="E39" s="38">
        <v>42971</v>
      </c>
      <c r="F39" s="38">
        <v>43012</v>
      </c>
      <c r="G39" s="38">
        <v>43049</v>
      </c>
      <c r="H39" s="38">
        <v>43075</v>
      </c>
      <c r="I39" s="34"/>
      <c r="J39" s="34"/>
      <c r="K39" s="34"/>
      <c r="L39" s="34"/>
      <c r="M39" s="34"/>
      <c r="N39" s="34"/>
    </row>
    <row r="40" spans="1:14" ht="12.6" customHeight="1" x14ac:dyDescent="0.3">
      <c r="A40" s="59" t="s">
        <v>24</v>
      </c>
      <c r="B40" s="60"/>
      <c r="C40" s="60" t="s">
        <v>4</v>
      </c>
      <c r="D40" s="61"/>
      <c r="E40" s="39">
        <v>42971</v>
      </c>
      <c r="F40" s="39">
        <v>43012</v>
      </c>
      <c r="G40" s="39">
        <v>43049</v>
      </c>
      <c r="H40" s="39">
        <v>43075</v>
      </c>
      <c r="I40" s="35"/>
      <c r="J40" s="35"/>
      <c r="K40" s="35"/>
      <c r="L40" s="35"/>
      <c r="M40" s="35"/>
      <c r="N40" s="35"/>
    </row>
    <row r="41" spans="1:14" ht="12.6" customHeight="1" x14ac:dyDescent="0.3"/>
    <row r="42" spans="1:14" ht="12.6" customHeight="1" x14ac:dyDescent="0.3"/>
    <row r="43" spans="1:14" ht="12.6" customHeight="1" x14ac:dyDescent="0.3"/>
    <row r="44" spans="1:14" ht="12.6" customHeight="1" x14ac:dyDescent="0.3"/>
    <row r="45" spans="1:14" ht="12.6" customHeight="1" x14ac:dyDescent="0.3"/>
    <row r="46" spans="1:14" ht="12.6" customHeight="1" x14ac:dyDescent="0.3"/>
    <row r="47" spans="1:14" ht="12.6" customHeight="1" x14ac:dyDescent="0.3"/>
    <row r="48" spans="1:14" ht="12.6" customHeight="1" x14ac:dyDescent="0.3"/>
    <row r="49" ht="12.6" customHeight="1" x14ac:dyDescent="0.3"/>
  </sheetData>
  <mergeCells count="20">
    <mergeCell ref="G3:J3"/>
    <mergeCell ref="C4:K4"/>
    <mergeCell ref="A40:D40"/>
    <mergeCell ref="A39:D39"/>
    <mergeCell ref="C1:J1"/>
    <mergeCell ref="A36:D36"/>
    <mergeCell ref="A37:D37"/>
    <mergeCell ref="E34:N34"/>
    <mergeCell ref="A38:N38"/>
    <mergeCell ref="A30:D30"/>
    <mergeCell ref="A32:D32"/>
    <mergeCell ref="A34:D34"/>
    <mergeCell ref="A31:D31"/>
    <mergeCell ref="A33:D33"/>
    <mergeCell ref="E30:N30"/>
    <mergeCell ref="G2:J2"/>
    <mergeCell ref="A35:D35"/>
    <mergeCell ref="A5:N5"/>
    <mergeCell ref="B2:F2"/>
    <mergeCell ref="B3:F3"/>
  </mergeCells>
  <pageMargins left="0.19685039370078741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activeCell="C4" sqref="C4:K4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77734375" bestFit="1" customWidth="1"/>
    <col min="6" max="6" width="6.33203125" bestFit="1" customWidth="1"/>
    <col min="7" max="7" width="6.77734375" bestFit="1" customWidth="1"/>
    <col min="8" max="8" width="6.109375" bestFit="1" customWidth="1"/>
    <col min="9" max="13" width="4.6640625" customWidth="1"/>
    <col min="14" max="14" width="5.6640625" customWidth="1"/>
    <col min="15" max="15" width="4.6640625" customWidth="1"/>
  </cols>
  <sheetData>
    <row r="1" spans="1:15" ht="12.6" customHeight="1" x14ac:dyDescent="0.3">
      <c r="A1" s="24"/>
      <c r="B1" s="24"/>
      <c r="C1" s="47" t="s">
        <v>25</v>
      </c>
      <c r="D1" s="47"/>
      <c r="E1" s="47"/>
      <c r="F1" s="47"/>
      <c r="G1" s="47"/>
      <c r="H1" s="47"/>
      <c r="I1" s="47"/>
      <c r="J1" s="47"/>
      <c r="K1" s="24"/>
      <c r="L1" s="24"/>
      <c r="M1" s="24"/>
      <c r="N1" s="24"/>
    </row>
    <row r="2" spans="1:15" ht="12.6" customHeight="1" x14ac:dyDescent="0.3">
      <c r="A2" s="18"/>
      <c r="B2" s="58" t="s">
        <v>28</v>
      </c>
      <c r="C2" s="58"/>
      <c r="D2" s="58"/>
      <c r="E2" s="58"/>
      <c r="F2" s="58"/>
      <c r="G2" s="55" t="s">
        <v>62</v>
      </c>
      <c r="H2" s="55"/>
      <c r="I2" s="55"/>
      <c r="J2" s="55"/>
      <c r="K2" s="18"/>
      <c r="L2" s="18"/>
      <c r="M2" s="18"/>
      <c r="N2" s="18"/>
      <c r="O2" s="18"/>
    </row>
    <row r="3" spans="1:15" ht="12.6" customHeight="1" x14ac:dyDescent="0.3">
      <c r="A3" s="18"/>
      <c r="B3" s="58" t="s">
        <v>26</v>
      </c>
      <c r="C3" s="58"/>
      <c r="D3" s="58"/>
      <c r="E3" s="58"/>
      <c r="F3" s="58"/>
      <c r="G3" s="55" t="s">
        <v>64</v>
      </c>
      <c r="H3" s="55"/>
      <c r="I3" s="55"/>
      <c r="J3" s="55"/>
      <c r="K3" s="18"/>
      <c r="L3" s="18"/>
      <c r="M3" s="18"/>
      <c r="N3" s="18"/>
      <c r="O3" s="18"/>
    </row>
    <row r="4" spans="1:15" ht="12.6" customHeight="1" x14ac:dyDescent="0.3">
      <c r="A4" s="18"/>
      <c r="B4" s="40"/>
      <c r="C4" s="58" t="s">
        <v>27</v>
      </c>
      <c r="D4" s="58"/>
      <c r="E4" s="58"/>
      <c r="F4" s="58"/>
      <c r="G4" s="58"/>
      <c r="H4" s="58"/>
      <c r="I4" s="58"/>
      <c r="J4" s="58"/>
      <c r="K4" s="58"/>
      <c r="L4" s="18"/>
      <c r="M4" s="18"/>
      <c r="N4" s="18"/>
      <c r="O4" s="18"/>
    </row>
    <row r="5" spans="1:15" ht="12.6" customHeight="1" thickBot="1" x14ac:dyDescent="0.3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5" ht="12.6" customHeight="1" thickBot="1" x14ac:dyDescent="0.35">
      <c r="A6" s="14" t="s">
        <v>6</v>
      </c>
      <c r="B6" s="15" t="s">
        <v>7</v>
      </c>
      <c r="C6" s="15" t="s">
        <v>8</v>
      </c>
      <c r="D6" s="15" t="s">
        <v>3</v>
      </c>
      <c r="E6" s="15" t="s">
        <v>9</v>
      </c>
      <c r="F6" s="15" t="s">
        <v>10</v>
      </c>
      <c r="G6" s="16" t="s">
        <v>11</v>
      </c>
      <c r="H6" s="16" t="s">
        <v>12</v>
      </c>
      <c r="I6" s="17" t="s">
        <v>13</v>
      </c>
      <c r="J6" s="16" t="s">
        <v>14</v>
      </c>
      <c r="K6" s="16" t="s">
        <v>15</v>
      </c>
      <c r="L6" s="16" t="s">
        <v>17</v>
      </c>
      <c r="M6" s="16" t="s">
        <v>18</v>
      </c>
      <c r="N6" s="16" t="s">
        <v>16</v>
      </c>
    </row>
    <row r="7" spans="1:15" ht="12.6" customHeight="1" x14ac:dyDescent="0.3">
      <c r="A7" s="2">
        <v>1</v>
      </c>
      <c r="B7" s="1" t="s">
        <v>29</v>
      </c>
      <c r="C7" s="1" t="s">
        <v>30</v>
      </c>
      <c r="D7" s="5"/>
      <c r="E7" s="12">
        <v>94</v>
      </c>
      <c r="F7" s="44">
        <v>100</v>
      </c>
      <c r="G7" s="7">
        <v>84</v>
      </c>
      <c r="H7" s="7">
        <v>84</v>
      </c>
      <c r="I7" s="7"/>
      <c r="J7" s="7"/>
      <c r="K7" s="7"/>
      <c r="L7" s="7"/>
      <c r="M7" s="7"/>
      <c r="N7" s="41">
        <f>AVERAGE(E7:H7)</f>
        <v>90.5</v>
      </c>
    </row>
    <row r="8" spans="1:15" ht="12.6" customHeight="1" x14ac:dyDescent="0.3">
      <c r="A8" s="3">
        <v>2</v>
      </c>
      <c r="B8" s="4" t="s">
        <v>31</v>
      </c>
      <c r="C8" s="4" t="s">
        <v>32</v>
      </c>
      <c r="D8" s="6"/>
      <c r="E8" s="27" t="s">
        <v>63</v>
      </c>
      <c r="F8" s="27" t="s">
        <v>63</v>
      </c>
      <c r="G8" s="27" t="s">
        <v>63</v>
      </c>
      <c r="H8" s="27" t="s">
        <v>63</v>
      </c>
      <c r="I8" s="9"/>
      <c r="J8" s="9"/>
      <c r="K8" s="9"/>
      <c r="L8" s="9"/>
      <c r="M8" s="9"/>
      <c r="N8" s="46" t="s">
        <v>63</v>
      </c>
    </row>
    <row r="9" spans="1:15" ht="12.6" customHeight="1" x14ac:dyDescent="0.3">
      <c r="A9" s="2">
        <v>3</v>
      </c>
      <c r="B9" s="1" t="s">
        <v>33</v>
      </c>
      <c r="C9" s="1" t="s">
        <v>34</v>
      </c>
      <c r="D9" s="5"/>
      <c r="E9" s="12">
        <v>78</v>
      </c>
      <c r="F9" s="43">
        <v>100</v>
      </c>
      <c r="G9" s="11">
        <v>81</v>
      </c>
      <c r="H9" s="45">
        <v>75</v>
      </c>
      <c r="I9" s="11"/>
      <c r="J9" s="11"/>
      <c r="K9" s="11"/>
      <c r="L9" s="11"/>
      <c r="M9" s="11"/>
      <c r="N9" s="41">
        <f>AVERAGE(E9:H9)</f>
        <v>83.5</v>
      </c>
    </row>
    <row r="10" spans="1:15" ht="12.6" customHeight="1" x14ac:dyDescent="0.3">
      <c r="A10" s="3">
        <v>4</v>
      </c>
      <c r="B10" s="4" t="s">
        <v>35</v>
      </c>
      <c r="C10" s="4" t="s">
        <v>36</v>
      </c>
      <c r="D10" s="6"/>
      <c r="E10" s="13">
        <v>90</v>
      </c>
      <c r="F10" s="8">
        <v>76</v>
      </c>
      <c r="G10" s="9">
        <v>93</v>
      </c>
      <c r="H10" s="9">
        <v>71</v>
      </c>
      <c r="I10" s="9"/>
      <c r="J10" s="9"/>
      <c r="K10" s="9"/>
      <c r="L10" s="9"/>
      <c r="M10" s="9"/>
      <c r="N10" s="41">
        <f>AVERAGE(E10:H10)</f>
        <v>82.5</v>
      </c>
    </row>
    <row r="11" spans="1:15" ht="12.6" customHeight="1" x14ac:dyDescent="0.3">
      <c r="A11" s="2">
        <v>5</v>
      </c>
      <c r="B11" s="1" t="s">
        <v>37</v>
      </c>
      <c r="C11" s="1" t="s">
        <v>38</v>
      </c>
      <c r="D11" s="5"/>
      <c r="E11" s="12">
        <v>80</v>
      </c>
      <c r="F11" s="43">
        <v>96</v>
      </c>
      <c r="G11" s="45">
        <v>85</v>
      </c>
      <c r="H11" s="11">
        <v>72</v>
      </c>
      <c r="I11" s="11"/>
      <c r="J11" s="11"/>
      <c r="K11" s="11"/>
      <c r="L11" s="11"/>
      <c r="M11" s="11"/>
      <c r="N11" s="42">
        <f>AVERAGE(E11:H11)</f>
        <v>83.25</v>
      </c>
    </row>
    <row r="12" spans="1:15" ht="12.6" customHeight="1" x14ac:dyDescent="0.3">
      <c r="A12" s="3">
        <v>6</v>
      </c>
      <c r="B12" s="4" t="s">
        <v>39</v>
      </c>
      <c r="C12" s="4" t="s">
        <v>40</v>
      </c>
      <c r="D12" s="6" t="s">
        <v>59</v>
      </c>
      <c r="E12" s="26" t="s">
        <v>63</v>
      </c>
      <c r="F12" s="26" t="s">
        <v>63</v>
      </c>
      <c r="G12" s="26" t="s">
        <v>63</v>
      </c>
      <c r="H12" s="26" t="s">
        <v>63</v>
      </c>
      <c r="I12" s="9"/>
      <c r="J12" s="9"/>
      <c r="K12" s="9"/>
      <c r="L12" s="9"/>
      <c r="M12" s="9"/>
      <c r="N12" s="46" t="s">
        <v>63</v>
      </c>
    </row>
    <row r="13" spans="1:15" ht="12.6" customHeight="1" x14ac:dyDescent="0.3">
      <c r="A13" s="2">
        <v>7</v>
      </c>
      <c r="B13" s="1" t="s">
        <v>41</v>
      </c>
      <c r="C13" s="1" t="s">
        <v>42</v>
      </c>
      <c r="D13" s="5" t="s">
        <v>59</v>
      </c>
      <c r="E13" s="12">
        <v>100</v>
      </c>
      <c r="F13" s="10">
        <v>71</v>
      </c>
      <c r="G13" s="45">
        <v>88</v>
      </c>
      <c r="H13" s="45">
        <v>93</v>
      </c>
      <c r="I13" s="11"/>
      <c r="J13" s="11"/>
      <c r="K13" s="11"/>
      <c r="L13" s="11"/>
      <c r="M13" s="11"/>
      <c r="N13" s="42">
        <f>AVERAGE(E13:H13)</f>
        <v>88</v>
      </c>
    </row>
    <row r="14" spans="1:15" ht="12.6" customHeight="1" x14ac:dyDescent="0.3">
      <c r="A14" s="3">
        <v>8</v>
      </c>
      <c r="B14" s="4" t="s">
        <v>43</v>
      </c>
      <c r="C14" s="4" t="s">
        <v>44</v>
      </c>
      <c r="D14" s="6"/>
      <c r="E14" s="13">
        <v>85</v>
      </c>
      <c r="F14" s="8">
        <v>100</v>
      </c>
      <c r="G14" s="9">
        <v>100</v>
      </c>
      <c r="H14" s="9">
        <v>100</v>
      </c>
      <c r="I14" s="9"/>
      <c r="J14" s="9"/>
      <c r="K14" s="9"/>
      <c r="L14" s="9"/>
      <c r="M14" s="9"/>
      <c r="N14" s="41">
        <f>AVERAGE(E14:H14)</f>
        <v>96.25</v>
      </c>
    </row>
    <row r="15" spans="1:15" ht="12.6" customHeight="1" x14ac:dyDescent="0.3">
      <c r="A15" s="2">
        <v>9</v>
      </c>
      <c r="B15" s="1" t="s">
        <v>45</v>
      </c>
      <c r="C15" s="1" t="s">
        <v>46</v>
      </c>
      <c r="D15" s="5" t="s">
        <v>60</v>
      </c>
      <c r="E15" s="27" t="s">
        <v>63</v>
      </c>
      <c r="F15" s="26" t="s">
        <v>63</v>
      </c>
      <c r="G15" s="26" t="s">
        <v>63</v>
      </c>
      <c r="H15" s="26" t="s">
        <v>63</v>
      </c>
      <c r="I15" s="11"/>
      <c r="J15" s="11"/>
      <c r="K15" s="11"/>
      <c r="L15" s="11"/>
      <c r="M15" s="11"/>
      <c r="N15" s="46" t="s">
        <v>63</v>
      </c>
    </row>
    <row r="16" spans="1:15" ht="12.6" customHeight="1" x14ac:dyDescent="0.3">
      <c r="A16" s="3">
        <v>10</v>
      </c>
      <c r="B16" s="4" t="s">
        <v>47</v>
      </c>
      <c r="C16" s="4" t="s">
        <v>48</v>
      </c>
      <c r="D16" s="6"/>
      <c r="E16" s="13">
        <v>94</v>
      </c>
      <c r="F16" s="43">
        <v>95</v>
      </c>
      <c r="G16" s="45">
        <v>85</v>
      </c>
      <c r="H16" s="9">
        <v>85</v>
      </c>
      <c r="I16" s="9"/>
      <c r="J16" s="9"/>
      <c r="K16" s="9"/>
      <c r="L16" s="9"/>
      <c r="M16" s="9"/>
      <c r="N16" s="41">
        <f>AVERAGE(E16:H16)</f>
        <v>89.75</v>
      </c>
    </row>
    <row r="17" spans="1:14" ht="12.6" customHeight="1" x14ac:dyDescent="0.3">
      <c r="A17" s="2">
        <v>11</v>
      </c>
      <c r="B17" s="1" t="s">
        <v>49</v>
      </c>
      <c r="C17" s="1" t="s">
        <v>50</v>
      </c>
      <c r="D17" s="5"/>
      <c r="E17" s="12">
        <v>85</v>
      </c>
      <c r="F17" s="27" t="s">
        <v>63</v>
      </c>
      <c r="G17" s="27" t="s">
        <v>63</v>
      </c>
      <c r="H17" s="28" t="s">
        <v>63</v>
      </c>
      <c r="I17" s="11"/>
      <c r="J17" s="11"/>
      <c r="K17" s="11"/>
      <c r="L17" s="11"/>
      <c r="M17" s="11"/>
      <c r="N17" s="46" t="s">
        <v>63</v>
      </c>
    </row>
    <row r="18" spans="1:14" ht="12.6" customHeight="1" x14ac:dyDescent="0.3">
      <c r="A18" s="3">
        <v>12</v>
      </c>
      <c r="B18" s="4" t="s">
        <v>51</v>
      </c>
      <c r="C18" s="4" t="s">
        <v>52</v>
      </c>
      <c r="D18" s="6"/>
      <c r="E18" s="13">
        <v>85</v>
      </c>
      <c r="F18" s="27">
        <v>100</v>
      </c>
      <c r="G18" s="28">
        <v>100</v>
      </c>
      <c r="H18" s="28">
        <v>70</v>
      </c>
      <c r="I18" s="9"/>
      <c r="J18" s="9"/>
      <c r="K18" s="9"/>
      <c r="L18" s="9"/>
      <c r="M18" s="9"/>
      <c r="N18" s="41">
        <f>AVERAGE(E18:H18)</f>
        <v>88.75</v>
      </c>
    </row>
    <row r="19" spans="1:14" ht="12.6" customHeight="1" x14ac:dyDescent="0.3">
      <c r="A19" s="2">
        <v>13</v>
      </c>
      <c r="B19" s="1" t="s">
        <v>53</v>
      </c>
      <c r="C19" s="1" t="s">
        <v>54</v>
      </c>
      <c r="D19" s="5"/>
      <c r="E19" s="26" t="s">
        <v>63</v>
      </c>
      <c r="F19" s="27" t="s">
        <v>63</v>
      </c>
      <c r="G19" s="26" t="s">
        <v>63</v>
      </c>
      <c r="H19" s="26" t="s">
        <v>63</v>
      </c>
      <c r="I19" s="11"/>
      <c r="J19" s="11"/>
      <c r="K19" s="11"/>
      <c r="L19" s="11"/>
      <c r="M19" s="11"/>
      <c r="N19" s="46" t="s">
        <v>63</v>
      </c>
    </row>
    <row r="20" spans="1:14" ht="12.6" customHeight="1" x14ac:dyDescent="0.3">
      <c r="A20" s="3">
        <v>14</v>
      </c>
      <c r="B20" s="4" t="s">
        <v>55</v>
      </c>
      <c r="C20" s="4" t="s">
        <v>56</v>
      </c>
      <c r="D20" s="6"/>
      <c r="E20" s="13">
        <v>92</v>
      </c>
      <c r="F20" s="43">
        <v>84</v>
      </c>
      <c r="G20" s="45">
        <v>95</v>
      </c>
      <c r="H20" s="9">
        <v>81</v>
      </c>
      <c r="I20" s="9"/>
      <c r="J20" s="9"/>
      <c r="K20" s="9"/>
      <c r="L20" s="9"/>
      <c r="M20" s="9"/>
      <c r="N20" s="41">
        <f>AVERAGE(E20:H20)</f>
        <v>88</v>
      </c>
    </row>
    <row r="21" spans="1:14" ht="12.6" customHeight="1" x14ac:dyDescent="0.3">
      <c r="A21" s="2">
        <v>15</v>
      </c>
      <c r="B21" s="1" t="s">
        <v>57</v>
      </c>
      <c r="C21" s="1" t="s">
        <v>58</v>
      </c>
      <c r="D21" s="5"/>
      <c r="E21" s="12">
        <v>100</v>
      </c>
      <c r="F21" s="43">
        <v>86</v>
      </c>
      <c r="G21" s="11">
        <v>78</v>
      </c>
      <c r="H21" s="45">
        <v>85</v>
      </c>
      <c r="I21" s="11"/>
      <c r="J21" s="11"/>
      <c r="K21" s="11"/>
      <c r="L21" s="11"/>
      <c r="M21" s="11"/>
      <c r="N21" s="41">
        <f>AVERAGE(E21:H21)</f>
        <v>87.25</v>
      </c>
    </row>
    <row r="22" spans="1:14" ht="12.6" customHeight="1" x14ac:dyDescent="0.3">
      <c r="A22" s="3"/>
      <c r="B22" s="4"/>
      <c r="C22" s="4"/>
      <c r="D22" s="6"/>
      <c r="E22" s="13"/>
      <c r="F22" s="8"/>
      <c r="G22" s="9"/>
      <c r="H22" s="9"/>
      <c r="I22" s="9"/>
      <c r="J22" s="9"/>
      <c r="K22" s="9"/>
      <c r="L22" s="9"/>
      <c r="M22" s="9"/>
      <c r="N22" s="9"/>
    </row>
    <row r="23" spans="1:14" ht="12.6" customHeight="1" x14ac:dyDescent="0.3">
      <c r="A23" s="2"/>
      <c r="B23" s="1"/>
      <c r="C23" s="1"/>
      <c r="D23" s="5"/>
      <c r="E23" s="12"/>
      <c r="F23" s="10"/>
      <c r="G23" s="11"/>
      <c r="H23" s="11"/>
      <c r="I23" s="11"/>
      <c r="J23" s="11"/>
      <c r="K23" s="11"/>
      <c r="L23" s="11"/>
      <c r="M23" s="11"/>
      <c r="N23" s="11"/>
    </row>
    <row r="24" spans="1:14" ht="12.6" customHeight="1" x14ac:dyDescent="0.3">
      <c r="A24" s="25"/>
      <c r="B24" s="4"/>
      <c r="C24" s="4"/>
      <c r="D24" s="6"/>
      <c r="E24" s="13"/>
      <c r="F24" s="8"/>
      <c r="G24" s="9"/>
      <c r="H24" s="9"/>
      <c r="I24" s="9"/>
      <c r="J24" s="9"/>
      <c r="K24" s="9"/>
      <c r="L24" s="9"/>
      <c r="M24" s="9"/>
      <c r="N24" s="9"/>
    </row>
    <row r="25" spans="1:14" ht="12.6" customHeight="1" x14ac:dyDescent="0.3">
      <c r="A25" s="2"/>
      <c r="B25" s="1"/>
      <c r="C25" s="1"/>
      <c r="D25" s="5"/>
      <c r="E25" s="12"/>
      <c r="F25" s="10"/>
      <c r="G25" s="11"/>
      <c r="H25" s="11"/>
      <c r="I25" s="11"/>
      <c r="J25" s="11"/>
      <c r="K25" s="11"/>
      <c r="L25" s="11"/>
      <c r="M25" s="11"/>
      <c r="N25" s="11"/>
    </row>
    <row r="26" spans="1:14" ht="12.6" customHeight="1" x14ac:dyDescent="0.3">
      <c r="A26" s="25"/>
      <c r="B26" s="4"/>
      <c r="C26" s="4"/>
      <c r="D26" s="6"/>
      <c r="E26" s="13"/>
      <c r="F26" s="8"/>
      <c r="G26" s="9"/>
      <c r="H26" s="9"/>
      <c r="I26" s="9"/>
      <c r="J26" s="9"/>
      <c r="K26" s="9"/>
      <c r="L26" s="9"/>
      <c r="M26" s="9"/>
      <c r="N26" s="9"/>
    </row>
    <row r="27" spans="1:14" ht="12.6" customHeight="1" x14ac:dyDescent="0.3">
      <c r="A27" s="2"/>
      <c r="B27" s="1"/>
      <c r="C27" s="1"/>
      <c r="D27" s="5"/>
      <c r="E27" s="12"/>
      <c r="F27" s="10"/>
      <c r="G27" s="11"/>
      <c r="H27" s="11"/>
      <c r="I27" s="11"/>
      <c r="J27" s="11"/>
      <c r="K27" s="11"/>
      <c r="L27" s="11"/>
      <c r="M27" s="11"/>
      <c r="N27" s="11"/>
    </row>
    <row r="28" spans="1:14" ht="12.6" customHeight="1" x14ac:dyDescent="0.3">
      <c r="A28" s="25"/>
      <c r="B28" s="4"/>
      <c r="C28" s="22"/>
      <c r="D28" s="6"/>
      <c r="E28" s="13"/>
      <c r="F28" s="8"/>
      <c r="G28" s="9"/>
      <c r="H28" s="9"/>
      <c r="I28" s="9"/>
      <c r="J28" s="9"/>
      <c r="K28" s="9"/>
      <c r="L28" s="9"/>
      <c r="M28" s="9"/>
      <c r="N28" s="9"/>
    </row>
    <row r="29" spans="1:14" ht="12.6" customHeight="1" x14ac:dyDescent="0.3">
      <c r="A29" s="20"/>
      <c r="B29" s="21"/>
      <c r="C29" s="21"/>
      <c r="D29" s="23"/>
      <c r="E29" s="12"/>
      <c r="F29" s="10"/>
      <c r="G29" s="11"/>
      <c r="H29" s="11"/>
      <c r="I29" s="11"/>
      <c r="J29" s="11"/>
      <c r="K29" s="11"/>
      <c r="L29" s="11"/>
      <c r="M29" s="11"/>
      <c r="N29" s="11"/>
    </row>
    <row r="30" spans="1:14" ht="12.6" customHeight="1" x14ac:dyDescent="0.3">
      <c r="A30" s="48"/>
      <c r="B30" s="48"/>
      <c r="C30" s="48"/>
      <c r="D30" s="48"/>
      <c r="E30" s="52" t="s">
        <v>19</v>
      </c>
      <c r="F30" s="53"/>
      <c r="G30" s="53"/>
      <c r="H30" s="53"/>
      <c r="I30" s="53"/>
      <c r="J30" s="53"/>
      <c r="K30" s="53"/>
      <c r="L30" s="53"/>
      <c r="M30" s="53"/>
      <c r="N30" s="54"/>
    </row>
    <row r="31" spans="1:14" ht="12.6" customHeight="1" x14ac:dyDescent="0.3">
      <c r="A31" s="49" t="s">
        <v>20</v>
      </c>
      <c r="B31" s="50"/>
      <c r="C31" s="50"/>
      <c r="D31" s="51"/>
      <c r="E31" s="36">
        <f>COUNTIF(E7:E21,"&gt;70")</f>
        <v>11</v>
      </c>
      <c r="F31" s="36">
        <f t="shared" ref="F31:H31" si="0">COUNTIF(F7:F21,"&gt;70")</f>
        <v>10</v>
      </c>
      <c r="G31" s="36">
        <f t="shared" si="0"/>
        <v>10</v>
      </c>
      <c r="H31" s="36">
        <f t="shared" si="0"/>
        <v>9</v>
      </c>
      <c r="I31" s="30"/>
      <c r="J31" s="30"/>
      <c r="K31" s="30"/>
      <c r="L31" s="30"/>
      <c r="M31" s="30"/>
      <c r="N31" s="36">
        <f t="shared" ref="N31" si="1">COUNTIF(N7:N21,"&gt;70")</f>
        <v>10</v>
      </c>
    </row>
    <row r="32" spans="1:14" ht="12.6" customHeight="1" x14ac:dyDescent="0.3">
      <c r="A32" s="48" t="s">
        <v>21</v>
      </c>
      <c r="B32" s="48"/>
      <c r="C32" s="48"/>
      <c r="D32" s="48"/>
      <c r="E32" s="37">
        <f>COUNTIF(E7:E21,"=N.A")</f>
        <v>0</v>
      </c>
      <c r="F32" s="37">
        <f t="shared" ref="F32:H32" si="2">COUNTIF(F7:F21,"=N.A")</f>
        <v>0</v>
      </c>
      <c r="G32" s="37">
        <f t="shared" si="2"/>
        <v>0</v>
      </c>
      <c r="H32" s="37">
        <f t="shared" si="2"/>
        <v>0</v>
      </c>
      <c r="I32" s="31"/>
      <c r="J32" s="31"/>
      <c r="K32" s="31"/>
      <c r="L32" s="31"/>
      <c r="M32" s="31"/>
      <c r="N32" s="37">
        <f t="shared" ref="N32" si="3">COUNTIF(N7:N21,"=N.A")</f>
        <v>0</v>
      </c>
    </row>
    <row r="33" spans="1:14" ht="12.6" customHeight="1" x14ac:dyDescent="0.3">
      <c r="A33" s="49" t="s">
        <v>22</v>
      </c>
      <c r="B33" s="50"/>
      <c r="C33" s="50"/>
      <c r="D33" s="51"/>
      <c r="E33" s="36">
        <f>COUNTIF(E7:E21,"=N.P")</f>
        <v>4</v>
      </c>
      <c r="F33" s="36">
        <f t="shared" ref="F33:H33" si="4">COUNTIF(F7:F21,"=N.P")</f>
        <v>5</v>
      </c>
      <c r="G33" s="36">
        <f t="shared" si="4"/>
        <v>5</v>
      </c>
      <c r="H33" s="36">
        <f t="shared" si="4"/>
        <v>5</v>
      </c>
      <c r="I33" s="30"/>
      <c r="J33" s="30"/>
      <c r="K33" s="30"/>
      <c r="L33" s="30"/>
      <c r="M33" s="30"/>
      <c r="N33" s="36">
        <f t="shared" ref="N33" si="5">COUNTIF(N7:N21,"=N.P")</f>
        <v>5</v>
      </c>
    </row>
    <row r="34" spans="1:14" ht="12.6" customHeight="1" x14ac:dyDescent="0.3">
      <c r="A34" s="48"/>
      <c r="B34" s="48"/>
      <c r="C34" s="48"/>
      <c r="D34" s="48"/>
      <c r="E34" s="52" t="s">
        <v>23</v>
      </c>
      <c r="F34" s="53"/>
      <c r="G34" s="53"/>
      <c r="H34" s="53"/>
      <c r="I34" s="53"/>
      <c r="J34" s="53"/>
      <c r="K34" s="53"/>
      <c r="L34" s="53"/>
      <c r="M34" s="53"/>
      <c r="N34" s="54"/>
    </row>
    <row r="35" spans="1:14" ht="12.6" customHeight="1" x14ac:dyDescent="0.3">
      <c r="A35" s="49" t="s">
        <v>20</v>
      </c>
      <c r="B35" s="50"/>
      <c r="C35" s="50" t="s">
        <v>0</v>
      </c>
      <c r="D35" s="51"/>
      <c r="E35" s="32">
        <f>(E31/15)*100</f>
        <v>73.333333333333329</v>
      </c>
      <c r="F35" s="32">
        <f t="shared" ref="F35:H37" si="6">(F31/15)*100</f>
        <v>66.666666666666657</v>
      </c>
      <c r="G35" s="32">
        <f t="shared" si="6"/>
        <v>66.666666666666657</v>
      </c>
      <c r="H35" s="32">
        <f t="shared" si="6"/>
        <v>60</v>
      </c>
      <c r="I35" s="30"/>
      <c r="J35" s="30"/>
      <c r="K35" s="30"/>
      <c r="L35" s="30"/>
      <c r="M35" s="30"/>
      <c r="N35" s="32">
        <f t="shared" ref="N35" si="7">(N31/15)*100</f>
        <v>66.666666666666657</v>
      </c>
    </row>
    <row r="36" spans="1:14" ht="12.6" customHeight="1" x14ac:dyDescent="0.3">
      <c r="A36" s="48" t="s">
        <v>21</v>
      </c>
      <c r="B36" s="48"/>
      <c r="C36" s="48" t="s">
        <v>1</v>
      </c>
      <c r="D36" s="48"/>
      <c r="E36" s="33">
        <f>(E32/15)*100</f>
        <v>0</v>
      </c>
      <c r="F36" s="33">
        <f t="shared" si="6"/>
        <v>0</v>
      </c>
      <c r="G36" s="33">
        <f t="shared" si="6"/>
        <v>0</v>
      </c>
      <c r="H36" s="33">
        <f t="shared" si="6"/>
        <v>0</v>
      </c>
      <c r="I36" s="31"/>
      <c r="J36" s="31"/>
      <c r="K36" s="31"/>
      <c r="L36" s="31"/>
      <c r="M36" s="31"/>
      <c r="N36" s="33">
        <f t="shared" ref="N36" si="8">(N32/15)*100</f>
        <v>0</v>
      </c>
    </row>
    <row r="37" spans="1:14" ht="12.6" customHeight="1" x14ac:dyDescent="0.3">
      <c r="A37" s="49" t="s">
        <v>22</v>
      </c>
      <c r="B37" s="50"/>
      <c r="C37" s="50" t="s">
        <v>2</v>
      </c>
      <c r="D37" s="51"/>
      <c r="E37" s="32">
        <f>(E33/15)*100</f>
        <v>26.666666666666668</v>
      </c>
      <c r="F37" s="32">
        <f t="shared" si="6"/>
        <v>33.333333333333329</v>
      </c>
      <c r="G37" s="32">
        <f t="shared" si="6"/>
        <v>33.333333333333329</v>
      </c>
      <c r="H37" s="32">
        <f t="shared" si="6"/>
        <v>33.333333333333329</v>
      </c>
      <c r="I37" s="30"/>
      <c r="J37" s="30"/>
      <c r="K37" s="30"/>
      <c r="L37" s="30"/>
      <c r="M37" s="30"/>
      <c r="N37" s="32">
        <f t="shared" ref="N37" si="9">(N33/15)*100</f>
        <v>33.333333333333329</v>
      </c>
    </row>
    <row r="38" spans="1:14" ht="12.6" customHeight="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4" ht="12.6" customHeight="1" x14ac:dyDescent="0.3">
      <c r="A39" s="62" t="s">
        <v>5</v>
      </c>
      <c r="B39" s="63"/>
      <c r="C39" s="63"/>
      <c r="D39" s="64"/>
      <c r="E39" s="38">
        <v>42971</v>
      </c>
      <c r="F39" s="38">
        <v>43012</v>
      </c>
      <c r="G39" s="38">
        <v>43049</v>
      </c>
      <c r="H39" s="38">
        <v>43075</v>
      </c>
      <c r="I39" s="34"/>
      <c r="J39" s="34"/>
      <c r="K39" s="34"/>
      <c r="L39" s="34"/>
      <c r="M39" s="34"/>
      <c r="N39" s="34"/>
    </row>
    <row r="40" spans="1:14" ht="12.6" customHeight="1" x14ac:dyDescent="0.3">
      <c r="A40" s="59" t="s">
        <v>24</v>
      </c>
      <c r="B40" s="60"/>
      <c r="C40" s="60" t="s">
        <v>4</v>
      </c>
      <c r="D40" s="61"/>
      <c r="E40" s="39">
        <v>42971</v>
      </c>
      <c r="F40" s="39">
        <v>43012</v>
      </c>
      <c r="G40" s="39">
        <v>43049</v>
      </c>
      <c r="H40" s="39">
        <v>43075</v>
      </c>
      <c r="I40" s="35"/>
      <c r="J40" s="35"/>
      <c r="K40" s="35"/>
      <c r="L40" s="35"/>
      <c r="M40" s="35"/>
      <c r="N40" s="35"/>
    </row>
    <row r="41" spans="1:14" ht="12.6" customHeight="1" x14ac:dyDescent="0.3"/>
    <row r="42" spans="1:14" ht="12.6" customHeight="1" x14ac:dyDescent="0.3"/>
    <row r="43" spans="1:14" ht="12.6" customHeight="1" x14ac:dyDescent="0.3"/>
    <row r="44" spans="1:14" ht="12.6" customHeight="1" x14ac:dyDescent="0.3"/>
    <row r="45" spans="1:14" ht="12.6" customHeight="1" x14ac:dyDescent="0.3"/>
    <row r="46" spans="1:14" ht="12.6" customHeight="1" x14ac:dyDescent="0.3"/>
    <row r="47" spans="1:14" ht="12.6" customHeight="1" x14ac:dyDescent="0.3"/>
    <row r="48" spans="1:14" ht="12.6" customHeight="1" x14ac:dyDescent="0.3"/>
    <row r="49" ht="12.6" customHeight="1" x14ac:dyDescent="0.3"/>
  </sheetData>
  <mergeCells count="20">
    <mergeCell ref="A39:D39"/>
    <mergeCell ref="A40:D40"/>
    <mergeCell ref="A34:D34"/>
    <mergeCell ref="E34:N34"/>
    <mergeCell ref="A35:D35"/>
    <mergeCell ref="A36:D36"/>
    <mergeCell ref="A37:D37"/>
    <mergeCell ref="A38:N38"/>
    <mergeCell ref="A33:D33"/>
    <mergeCell ref="C1:J1"/>
    <mergeCell ref="B2:F2"/>
    <mergeCell ref="G2:J2"/>
    <mergeCell ref="B3:F3"/>
    <mergeCell ref="G3:J3"/>
    <mergeCell ref="C4:K4"/>
    <mergeCell ref="A5:N5"/>
    <mergeCell ref="A30:D30"/>
    <mergeCell ref="E30:N30"/>
    <mergeCell ref="A31:D31"/>
    <mergeCell ref="A32:D3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ORDINARIO</vt:lpstr>
      <vt:lpstr>COMPLEMENTARIO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Hector Padilla</cp:lastModifiedBy>
  <cp:lastPrinted>2017-12-06T20:11:33Z</cp:lastPrinted>
  <dcterms:created xsi:type="dcterms:W3CDTF">2017-03-04T18:18:22Z</dcterms:created>
  <dcterms:modified xsi:type="dcterms:W3CDTF">2018-03-01T00:58:39Z</dcterms:modified>
</cp:coreProperties>
</file>